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 activeTab="1"/>
  </bookViews>
  <sheets>
    <sheet name="Path Loss Calculator" sheetId="1" r:id="rId1"/>
    <sheet name="Path budget" sheetId="2" r:id="rId2"/>
  </sheets>
  <calcPr calcId="145621"/>
</workbook>
</file>

<file path=xl/calcChain.xml><?xml version="1.0" encoding="utf-8"?>
<calcChain xmlns="http://schemas.openxmlformats.org/spreadsheetml/2006/main">
  <c r="F17" i="2" l="1"/>
  <c r="F18" i="2"/>
  <c r="F19" i="2"/>
  <c r="F16" i="2"/>
  <c r="F13" i="2"/>
  <c r="F8" i="2"/>
  <c r="F9" i="2"/>
  <c r="F10" i="2"/>
  <c r="F7" i="2"/>
  <c r="F24" i="1" l="1"/>
  <c r="F23" i="1"/>
  <c r="F14" i="1"/>
  <c r="D17" i="1" s="1"/>
  <c r="D22" i="1" s="1"/>
  <c r="F6" i="1"/>
  <c r="D9" i="1" s="1"/>
  <c r="D14" i="1" s="1"/>
  <c r="D28" i="1" l="1"/>
  <c r="F20" i="2" l="1"/>
  <c r="C13" i="2"/>
  <c r="C20" i="2" s="1"/>
</calcChain>
</file>

<file path=xl/sharedStrings.xml><?xml version="1.0" encoding="utf-8"?>
<sst xmlns="http://schemas.openxmlformats.org/spreadsheetml/2006/main" count="55" uniqueCount="27">
  <si>
    <t>FSPL</t>
  </si>
  <si>
    <t>=</t>
  </si>
  <si>
    <t>Wavelength</t>
  </si>
  <si>
    <t>Distance</t>
  </si>
  <si>
    <t>dB</t>
  </si>
  <si>
    <t>m</t>
  </si>
  <si>
    <t>Path Loss calculator</t>
  </si>
  <si>
    <t>Frequency</t>
  </si>
  <si>
    <t>MHz</t>
  </si>
  <si>
    <t>Altenatively</t>
  </si>
  <si>
    <t>km</t>
  </si>
  <si>
    <t>Steve Williams</t>
  </si>
  <si>
    <t>www.electrotest.co.nz</t>
  </si>
  <si>
    <t>info@electrotest.co.nz</t>
  </si>
  <si>
    <t>09 4482600</t>
  </si>
  <si>
    <t>dBm or dB</t>
  </si>
  <si>
    <t xml:space="preserve">Tx Power </t>
  </si>
  <si>
    <t>Cable loss</t>
  </si>
  <si>
    <t>Filter loss</t>
  </si>
  <si>
    <t>Connector losses</t>
  </si>
  <si>
    <t>FS Path Loss</t>
  </si>
  <si>
    <t>Antenna gain</t>
  </si>
  <si>
    <t>Path budget calculator</t>
  </si>
  <si>
    <t>RX Signal Strength</t>
  </si>
  <si>
    <t>TX Power</t>
  </si>
  <si>
    <t>Reverserse Engineered</t>
  </si>
  <si>
    <t>Forward Engineered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</si>
</sst>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6"/>
      <color rgb="FFFFFF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i/>
      <sz val="11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/>
    <xf numFmtId="2" fontId="1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/>
    <xf numFmtId="1" fontId="4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7" fillId="2" borderId="0" xfId="1" applyFont="1" applyFill="1"/>
    <xf numFmtId="165" fontId="2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3" borderId="0" xfId="0" applyNumberFormat="1" applyFont="1" applyFill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28574</xdr:rowOff>
    </xdr:from>
    <xdr:to>
      <xdr:col>3</xdr:col>
      <xdr:colOff>308221</xdr:colOff>
      <xdr:row>4</xdr:row>
      <xdr:rowOff>162305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4"/>
          <a:ext cx="2508496" cy="895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electrotest.co.nz" TargetMode="External"/><Relationship Id="rId1" Type="http://schemas.openxmlformats.org/officeDocument/2006/relationships/hyperlink" Target="http://www.electrotest.co.nz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opLeftCell="A7" zoomScale="120" zoomScaleNormal="120" workbookViewId="0">
      <selection activeCell="J23" sqref="J23"/>
    </sheetView>
  </sheetViews>
  <sheetFormatPr defaultRowHeight="15" x14ac:dyDescent="0.25"/>
  <cols>
    <col min="1" max="1" width="11.7109375" bestFit="1" customWidth="1"/>
    <col min="2" max="2" width="12.42578125" customWidth="1"/>
    <col min="3" max="3" width="9.140625" style="1"/>
    <col min="4" max="4" width="23.5703125" style="1" customWidth="1"/>
    <col min="6" max="6" width="12" bestFit="1" customWidth="1"/>
  </cols>
  <sheetData>
    <row r="1" spans="1:8" x14ac:dyDescent="0.25">
      <c r="A1" s="2"/>
      <c r="B1" s="2"/>
      <c r="C1" s="3"/>
      <c r="D1" s="3"/>
      <c r="E1" s="12" t="s">
        <v>12</v>
      </c>
      <c r="F1" s="2"/>
      <c r="G1" s="4"/>
      <c r="H1" s="4"/>
    </row>
    <row r="2" spans="1:8" x14ac:dyDescent="0.25">
      <c r="A2" s="2"/>
      <c r="B2" s="2"/>
      <c r="C2" s="3"/>
      <c r="D2" s="3"/>
      <c r="E2" s="12" t="s">
        <v>13</v>
      </c>
      <c r="F2" s="2"/>
      <c r="G2" s="4"/>
      <c r="H2" s="4"/>
    </row>
    <row r="3" spans="1:8" x14ac:dyDescent="0.25">
      <c r="A3" s="4"/>
      <c r="B3" s="4"/>
      <c r="C3" s="7"/>
      <c r="D3" s="7"/>
      <c r="E3" s="2" t="s">
        <v>14</v>
      </c>
      <c r="F3" s="2"/>
      <c r="G3" s="4"/>
      <c r="H3" s="4"/>
    </row>
    <row r="4" spans="1:8" x14ac:dyDescent="0.25">
      <c r="A4" s="4"/>
      <c r="B4" s="4"/>
      <c r="C4" s="7"/>
      <c r="D4" s="7"/>
      <c r="E4" s="2"/>
      <c r="F4" s="2"/>
      <c r="G4" s="4"/>
      <c r="H4" s="4"/>
    </row>
    <row r="5" spans="1:8" x14ac:dyDescent="0.25">
      <c r="A5" s="4"/>
      <c r="B5" s="4"/>
      <c r="C5" s="7"/>
      <c r="D5" s="7"/>
      <c r="E5" s="4"/>
      <c r="F5" s="4"/>
      <c r="G5" s="4"/>
      <c r="H5" s="4"/>
    </row>
    <row r="6" spans="1:8" x14ac:dyDescent="0.25">
      <c r="A6" s="2"/>
      <c r="B6" s="2"/>
      <c r="C6" s="3"/>
      <c r="D6" s="3"/>
      <c r="E6" s="4"/>
      <c r="F6" s="9">
        <f>(4*3.1428*$C$12)/$C$11</f>
        <v>25142.399999999998</v>
      </c>
      <c r="G6" s="4"/>
      <c r="H6" s="4"/>
    </row>
    <row r="7" spans="1:8" ht="21" x14ac:dyDescent="0.35">
      <c r="A7" s="8" t="s">
        <v>6</v>
      </c>
      <c r="B7" s="2"/>
      <c r="C7" s="3"/>
      <c r="D7" s="11" t="s">
        <v>11</v>
      </c>
      <c r="E7" s="4"/>
      <c r="F7" s="4"/>
      <c r="G7" s="4"/>
      <c r="H7" s="4"/>
    </row>
    <row r="8" spans="1:8" x14ac:dyDescent="0.25">
      <c r="A8" s="2"/>
      <c r="B8" s="2"/>
      <c r="C8" s="3"/>
      <c r="D8" s="3"/>
      <c r="E8" s="4"/>
      <c r="F8" s="4"/>
      <c r="G8" s="4"/>
      <c r="H8" s="4"/>
    </row>
    <row r="9" spans="1:8" x14ac:dyDescent="0.25">
      <c r="A9" s="2"/>
      <c r="B9" s="5" t="s">
        <v>0</v>
      </c>
      <c r="C9" s="3" t="s">
        <v>1</v>
      </c>
      <c r="D9" s="6">
        <f>POWER(F6,2)</f>
        <v>632140277.75999987</v>
      </c>
      <c r="E9" s="4"/>
      <c r="F9" s="4"/>
      <c r="G9" s="4"/>
      <c r="H9" s="4"/>
    </row>
    <row r="10" spans="1:8" x14ac:dyDescent="0.25">
      <c r="A10" s="2"/>
      <c r="B10" s="5"/>
      <c r="C10" s="3"/>
      <c r="D10" s="3"/>
      <c r="E10" s="4"/>
      <c r="F10" s="4"/>
      <c r="G10" s="4"/>
      <c r="H10" s="4"/>
    </row>
    <row r="11" spans="1:8" x14ac:dyDescent="0.25">
      <c r="A11" s="2"/>
      <c r="B11" s="5" t="s">
        <v>2</v>
      </c>
      <c r="C11" s="15">
        <v>0.5</v>
      </c>
      <c r="D11" s="3" t="s">
        <v>5</v>
      </c>
      <c r="E11" s="4"/>
      <c r="F11" s="4"/>
      <c r="G11" s="4"/>
      <c r="H11" s="4"/>
    </row>
    <row r="12" spans="1:8" x14ac:dyDescent="0.25">
      <c r="A12" s="2"/>
      <c r="B12" s="5" t="s">
        <v>3</v>
      </c>
      <c r="C12" s="15">
        <v>1000</v>
      </c>
      <c r="D12" s="3" t="s">
        <v>5</v>
      </c>
      <c r="E12" s="4"/>
      <c r="F12" s="4"/>
      <c r="G12" s="4"/>
      <c r="H12" s="4"/>
    </row>
    <row r="13" spans="1:8" x14ac:dyDescent="0.25">
      <c r="A13" s="2"/>
      <c r="B13" s="5"/>
      <c r="C13" s="3"/>
      <c r="D13" s="3"/>
      <c r="E13" s="4"/>
      <c r="F13" s="4"/>
      <c r="G13" s="4"/>
      <c r="H13" s="4"/>
    </row>
    <row r="14" spans="1:8" x14ac:dyDescent="0.25">
      <c r="A14" s="2"/>
      <c r="B14" s="5" t="s">
        <v>4</v>
      </c>
      <c r="C14" s="3" t="s">
        <v>1</v>
      </c>
      <c r="D14" s="16">
        <f>10*+LOG(1/D9)</f>
        <v>-88.008134629295995</v>
      </c>
      <c r="E14" s="4"/>
      <c r="F14" s="9">
        <f>(4*3.1428*$C$20*$C$19)/300</f>
        <v>62855.999999999985</v>
      </c>
      <c r="G14" s="4"/>
      <c r="H14" s="4"/>
    </row>
    <row r="15" spans="1:8" x14ac:dyDescent="0.25">
      <c r="A15" s="2"/>
      <c r="B15" s="2"/>
      <c r="C15" s="3"/>
      <c r="D15" s="3"/>
      <c r="E15" s="4"/>
      <c r="F15" s="4"/>
      <c r="G15" s="4"/>
      <c r="H15" s="4"/>
    </row>
    <row r="16" spans="1:8" x14ac:dyDescent="0.25">
      <c r="A16" s="2"/>
      <c r="B16" s="2"/>
      <c r="C16" s="3"/>
      <c r="D16" s="3"/>
      <c r="E16" s="4"/>
      <c r="F16" s="4"/>
      <c r="G16" s="4"/>
      <c r="H16" s="4"/>
    </row>
    <row r="17" spans="1:8" x14ac:dyDescent="0.25">
      <c r="A17" s="2"/>
      <c r="B17" s="5" t="s">
        <v>0</v>
      </c>
      <c r="C17" s="3" t="s">
        <v>1</v>
      </c>
      <c r="D17" s="6">
        <f>POWER(F14,2)</f>
        <v>3950876735.9999981</v>
      </c>
      <c r="E17" s="4"/>
      <c r="F17" s="4"/>
      <c r="G17" s="4"/>
      <c r="H17" s="4"/>
    </row>
    <row r="18" spans="1:8" x14ac:dyDescent="0.25">
      <c r="A18" s="2"/>
      <c r="B18" s="5"/>
      <c r="C18" s="3"/>
      <c r="D18" s="3"/>
      <c r="E18" s="4"/>
      <c r="F18" s="4"/>
      <c r="G18" s="4"/>
      <c r="H18" s="4"/>
    </row>
    <row r="19" spans="1:8" x14ac:dyDescent="0.25">
      <c r="A19" s="2"/>
      <c r="B19" s="5" t="s">
        <v>7</v>
      </c>
      <c r="C19" s="15">
        <v>150</v>
      </c>
      <c r="D19" s="3" t="s">
        <v>8</v>
      </c>
      <c r="E19" s="4"/>
      <c r="F19" s="4"/>
      <c r="G19" s="4"/>
      <c r="H19" s="4"/>
    </row>
    <row r="20" spans="1:8" x14ac:dyDescent="0.25">
      <c r="A20" s="2"/>
      <c r="B20" s="5" t="s">
        <v>3</v>
      </c>
      <c r="C20" s="15">
        <v>10000</v>
      </c>
      <c r="D20" s="3" t="s">
        <v>5</v>
      </c>
      <c r="E20" s="4"/>
      <c r="F20" s="4"/>
      <c r="G20" s="4"/>
      <c r="H20" s="4"/>
    </row>
    <row r="21" spans="1:8" x14ac:dyDescent="0.25">
      <c r="A21" s="2"/>
      <c r="B21" s="5"/>
      <c r="C21" s="3"/>
      <c r="D21" s="3"/>
      <c r="E21" s="4"/>
      <c r="F21" s="4"/>
      <c r="G21" s="4"/>
      <c r="H21" s="4"/>
    </row>
    <row r="22" spans="1:8" x14ac:dyDescent="0.25">
      <c r="A22" s="2"/>
      <c r="B22" s="5" t="s">
        <v>4</v>
      </c>
      <c r="C22" s="3" t="s">
        <v>1</v>
      </c>
      <c r="D22" s="16">
        <f>10*+LOG(1/D17)</f>
        <v>-95.966934802736773</v>
      </c>
      <c r="E22" s="4"/>
      <c r="F22" s="4"/>
      <c r="G22" s="4"/>
      <c r="H22" s="4"/>
    </row>
    <row r="23" spans="1:8" x14ac:dyDescent="0.25">
      <c r="A23" s="4"/>
      <c r="B23" s="4"/>
      <c r="C23" s="7"/>
      <c r="D23" s="7"/>
      <c r="E23" s="4"/>
      <c r="F23" s="10">
        <f>20*LOG(C26)</f>
        <v>53.064250275506872</v>
      </c>
      <c r="G23" s="4"/>
      <c r="H23" s="4"/>
    </row>
    <row r="24" spans="1:8" x14ac:dyDescent="0.25">
      <c r="A24" s="4"/>
      <c r="B24" s="4"/>
      <c r="C24" s="7"/>
      <c r="D24" s="7"/>
      <c r="E24" s="4"/>
      <c r="F24" s="10">
        <f>20*LOG(C27)</f>
        <v>26.020599913279625</v>
      </c>
      <c r="G24" s="4"/>
      <c r="H24" s="4"/>
    </row>
    <row r="25" spans="1:8" x14ac:dyDescent="0.25">
      <c r="A25" s="5" t="s">
        <v>9</v>
      </c>
      <c r="B25" s="4"/>
      <c r="C25" s="7"/>
      <c r="D25" s="7"/>
      <c r="E25" s="4"/>
      <c r="F25" s="10">
        <v>32.44</v>
      </c>
      <c r="G25" s="4"/>
      <c r="H25" s="4"/>
    </row>
    <row r="26" spans="1:8" x14ac:dyDescent="0.25">
      <c r="A26" s="4"/>
      <c r="B26" s="5" t="s">
        <v>7</v>
      </c>
      <c r="C26" s="15">
        <v>450</v>
      </c>
      <c r="D26" s="3" t="s">
        <v>8</v>
      </c>
      <c r="E26" s="4"/>
      <c r="F26" s="4"/>
      <c r="G26" s="4"/>
      <c r="H26" s="4"/>
    </row>
    <row r="27" spans="1:8" x14ac:dyDescent="0.25">
      <c r="A27" s="4"/>
      <c r="B27" s="5" t="s">
        <v>3</v>
      </c>
      <c r="C27" s="15">
        <v>20</v>
      </c>
      <c r="D27" s="3" t="s">
        <v>10</v>
      </c>
      <c r="E27" s="4"/>
      <c r="F27" s="4"/>
      <c r="G27" s="4"/>
      <c r="H27" s="4"/>
    </row>
    <row r="28" spans="1:8" x14ac:dyDescent="0.25">
      <c r="A28" s="2"/>
      <c r="B28" s="5" t="s">
        <v>4</v>
      </c>
      <c r="C28" s="3" t="s">
        <v>1</v>
      </c>
      <c r="D28" s="16">
        <f>-1*(F23+F24+F25)</f>
        <v>-111.5248501887865</v>
      </c>
      <c r="E28" s="4"/>
      <c r="F28" s="4"/>
      <c r="G28" s="4"/>
      <c r="H28" s="4"/>
    </row>
    <row r="29" spans="1:8" x14ac:dyDescent="0.25">
      <c r="A29" s="4"/>
      <c r="B29" s="4"/>
      <c r="C29" s="7"/>
      <c r="D29" s="7"/>
      <c r="E29" s="4"/>
      <c r="F29" s="4"/>
      <c r="G29" s="4"/>
      <c r="H29" s="4"/>
    </row>
    <row r="30" spans="1:8" x14ac:dyDescent="0.25">
      <c r="A30" s="4"/>
      <c r="B30" s="4"/>
      <c r="C30" s="7"/>
      <c r="D30" s="7"/>
      <c r="E30" s="4"/>
      <c r="F30" s="4"/>
      <c r="G30" s="4"/>
      <c r="H30" s="4"/>
    </row>
    <row r="31" spans="1:8" x14ac:dyDescent="0.25">
      <c r="A31" s="4"/>
      <c r="B31" s="4"/>
      <c r="C31" s="7"/>
      <c r="D31" s="7"/>
      <c r="E31" s="4"/>
      <c r="F31" s="4"/>
      <c r="G31" s="4"/>
      <c r="H31" s="4"/>
    </row>
    <row r="32" spans="1:8" x14ac:dyDescent="0.25">
      <c r="A32" s="4"/>
      <c r="B32" s="4"/>
      <c r="C32" s="7"/>
      <c r="D32" s="7"/>
      <c r="E32" s="4"/>
      <c r="F32" s="4"/>
      <c r="G32" s="4"/>
      <c r="H32" s="4"/>
    </row>
    <row r="33" spans="1:8" x14ac:dyDescent="0.25">
      <c r="A33" s="4"/>
      <c r="B33" s="4"/>
      <c r="C33" s="7"/>
      <c r="D33" s="7"/>
      <c r="E33" s="4"/>
      <c r="F33" s="4"/>
      <c r="G33" s="4"/>
      <c r="H33" s="4"/>
    </row>
    <row r="34" spans="1:8" x14ac:dyDescent="0.25">
      <c r="A34" s="4"/>
      <c r="B34" s="4"/>
      <c r="C34" s="7"/>
      <c r="D34" s="7"/>
      <c r="E34" s="4"/>
      <c r="F34" s="4"/>
      <c r="G34" s="4"/>
      <c r="H34" s="4"/>
    </row>
    <row r="35" spans="1:8" x14ac:dyDescent="0.25">
      <c r="A35" s="4"/>
      <c r="B35" s="4"/>
      <c r="C35" s="7"/>
      <c r="D35" s="7"/>
      <c r="E35" s="4"/>
      <c r="F35" s="4"/>
      <c r="G35" s="4"/>
      <c r="H35" s="4"/>
    </row>
    <row r="36" spans="1:8" x14ac:dyDescent="0.25">
      <c r="A36" s="4"/>
      <c r="B36" s="4"/>
      <c r="C36" s="7"/>
      <c r="D36" s="7"/>
      <c r="E36" s="4"/>
      <c r="F36" s="4"/>
      <c r="G36" s="4"/>
      <c r="H36" s="4"/>
    </row>
    <row r="37" spans="1:8" x14ac:dyDescent="0.25">
      <c r="A37" s="4"/>
      <c r="B37" s="4"/>
      <c r="C37" s="7"/>
      <c r="D37" s="7"/>
      <c r="E37" s="4"/>
      <c r="F37" s="4"/>
      <c r="G37" s="4"/>
      <c r="H37" s="4"/>
    </row>
    <row r="38" spans="1:8" x14ac:dyDescent="0.25">
      <c r="A38" s="4"/>
      <c r="B38" s="4"/>
      <c r="C38" s="7"/>
      <c r="D38" s="7"/>
      <c r="E38" s="4"/>
      <c r="F38" s="4"/>
      <c r="G38" s="4"/>
      <c r="H38" s="4"/>
    </row>
    <row r="39" spans="1:8" x14ac:dyDescent="0.25">
      <c r="A39" s="4"/>
      <c r="B39" s="4"/>
      <c r="C39" s="7"/>
      <c r="D39" s="7"/>
      <c r="E39" s="4"/>
      <c r="F39" s="4"/>
      <c r="G39" s="4"/>
      <c r="H39" s="4"/>
    </row>
    <row r="40" spans="1:8" x14ac:dyDescent="0.25">
      <c r="A40" s="4"/>
      <c r="B40" s="4"/>
      <c r="C40" s="7"/>
      <c r="D40" s="7"/>
      <c r="E40" s="4"/>
      <c r="F40" s="4"/>
      <c r="G40" s="4"/>
      <c r="H40" s="4"/>
    </row>
    <row r="41" spans="1:8" x14ac:dyDescent="0.25">
      <c r="A41" s="4"/>
      <c r="B41" s="4"/>
      <c r="C41" s="7"/>
      <c r="D41" s="7"/>
      <c r="E41" s="4"/>
      <c r="F41" s="4"/>
      <c r="G41" s="4"/>
      <c r="H41" s="4"/>
    </row>
    <row r="42" spans="1:8" x14ac:dyDescent="0.25">
      <c r="A42" s="4"/>
      <c r="B42" s="4"/>
      <c r="C42" s="7"/>
      <c r="D42" s="7"/>
      <c r="E42" s="4"/>
      <c r="F42" s="4"/>
      <c r="G42" s="4"/>
      <c r="H42" s="4"/>
    </row>
    <row r="43" spans="1:8" x14ac:dyDescent="0.25">
      <c r="A43" s="4"/>
      <c r="B43" s="4"/>
      <c r="C43" s="7"/>
      <c r="D43" s="7"/>
      <c r="E43" s="4"/>
      <c r="F43" s="4"/>
      <c r="G43" s="4"/>
      <c r="H43" s="4"/>
    </row>
    <row r="44" spans="1:8" x14ac:dyDescent="0.25">
      <c r="A44" s="4"/>
      <c r="B44" s="4"/>
      <c r="C44" s="7"/>
      <c r="D44" s="7"/>
      <c r="E44" s="4"/>
      <c r="F44" s="4"/>
      <c r="G44" s="4"/>
      <c r="H44" s="4"/>
    </row>
    <row r="45" spans="1:8" x14ac:dyDescent="0.25">
      <c r="A45" s="4"/>
      <c r="B45" s="4"/>
      <c r="C45" s="7"/>
      <c r="D45" s="7"/>
      <c r="E45" s="4"/>
      <c r="F45" s="4"/>
      <c r="G45" s="4"/>
      <c r="H45" s="4"/>
    </row>
    <row r="46" spans="1:8" x14ac:dyDescent="0.25">
      <c r="A46" s="4"/>
      <c r="B46" s="4"/>
      <c r="C46" s="7"/>
      <c r="D46" s="7"/>
      <c r="E46" s="4"/>
      <c r="F46" s="4"/>
      <c r="G46" s="4"/>
      <c r="H46" s="4"/>
    </row>
  </sheetData>
  <protectedRanges>
    <protectedRange sqref="C27" name="Distance 3"/>
    <protectedRange sqref="C26" name="Frequency 2"/>
    <protectedRange sqref="C11" name="Wavelength"/>
    <protectedRange sqref="C12" name="Diatance"/>
    <protectedRange sqref="C19" name="Frequency"/>
    <protectedRange sqref="C20" name="Distance 2"/>
  </protectedRanges>
  <hyperlinks>
    <hyperlink ref="E1" r:id="rId1"/>
    <hyperlink ref="E2" r:id="rId2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18" zoomScaleNormal="118" workbookViewId="0">
      <selection activeCell="E27" sqref="E27"/>
    </sheetView>
  </sheetViews>
  <sheetFormatPr defaultRowHeight="15" x14ac:dyDescent="0.25"/>
  <cols>
    <col min="2" max="2" width="17.28515625" customWidth="1"/>
    <col min="3" max="3" width="10" style="1" bestFit="1" customWidth="1"/>
    <col min="5" max="5" width="17.28515625" bestFit="1" customWidth="1"/>
    <col min="6" max="6" width="10" bestFit="1" customWidth="1"/>
  </cols>
  <sheetData>
    <row r="1" spans="1:12" x14ac:dyDescent="0.25">
      <c r="A1" s="4"/>
      <c r="B1" s="4"/>
      <c r="C1" s="7"/>
      <c r="D1" s="4"/>
      <c r="E1" s="4"/>
      <c r="F1" s="4"/>
      <c r="G1" s="4"/>
      <c r="H1" s="4"/>
    </row>
    <row r="2" spans="1:12" ht="23.25" x14ac:dyDescent="0.35">
      <c r="A2" s="4"/>
      <c r="B2" s="17" t="s">
        <v>22</v>
      </c>
      <c r="C2" s="3"/>
      <c r="D2" s="4"/>
      <c r="E2" s="4"/>
      <c r="F2" s="4"/>
      <c r="G2" s="4"/>
      <c r="H2" s="4"/>
    </row>
    <row r="3" spans="1:12" x14ac:dyDescent="0.25">
      <c r="A3" s="4"/>
      <c r="B3" s="2"/>
      <c r="C3" s="3"/>
      <c r="D3" s="4"/>
      <c r="E3" s="4"/>
      <c r="F3" s="4"/>
      <c r="G3" s="4"/>
      <c r="H3" s="4"/>
    </row>
    <row r="4" spans="1:12" x14ac:dyDescent="0.25">
      <c r="A4" s="4"/>
      <c r="B4" s="5" t="s">
        <v>26</v>
      </c>
      <c r="C4" s="3"/>
      <c r="D4" s="4"/>
      <c r="E4" s="5" t="s">
        <v>25</v>
      </c>
      <c r="F4" s="4"/>
      <c r="G4" s="4"/>
      <c r="H4" s="4"/>
    </row>
    <row r="5" spans="1:12" x14ac:dyDescent="0.25">
      <c r="A5" s="4"/>
      <c r="B5" s="2"/>
      <c r="C5" s="18" t="s">
        <v>15</v>
      </c>
      <c r="D5" s="4"/>
      <c r="E5" s="2"/>
      <c r="F5" s="18" t="s">
        <v>15</v>
      </c>
      <c r="G5" s="4"/>
      <c r="H5" s="4"/>
    </row>
    <row r="6" spans="1:12" x14ac:dyDescent="0.25">
      <c r="A6" s="4"/>
      <c r="B6" s="5" t="s">
        <v>16</v>
      </c>
      <c r="C6" s="14">
        <v>20</v>
      </c>
      <c r="D6" s="4"/>
      <c r="E6" s="5" t="s">
        <v>23</v>
      </c>
      <c r="F6" s="14">
        <v>-90</v>
      </c>
      <c r="G6" s="4"/>
      <c r="H6" s="4"/>
    </row>
    <row r="7" spans="1:12" x14ac:dyDescent="0.25">
      <c r="A7" s="4"/>
      <c r="B7" s="5" t="s">
        <v>21</v>
      </c>
      <c r="C7" s="14">
        <v>6</v>
      </c>
      <c r="D7" s="4"/>
      <c r="E7" s="5" t="s">
        <v>21</v>
      </c>
      <c r="F7" s="14">
        <f>C7*-1</f>
        <v>-6</v>
      </c>
      <c r="G7" s="4"/>
      <c r="H7" s="4"/>
    </row>
    <row r="8" spans="1:12" x14ac:dyDescent="0.25">
      <c r="A8" s="4"/>
      <c r="B8" s="5" t="s">
        <v>17</v>
      </c>
      <c r="C8" s="14">
        <v>-3</v>
      </c>
      <c r="D8" s="4"/>
      <c r="E8" s="5" t="s">
        <v>17</v>
      </c>
      <c r="F8" s="14">
        <f t="shared" ref="F8:F10" si="0">C8*-1</f>
        <v>3</v>
      </c>
      <c r="G8" s="4"/>
      <c r="H8" s="4"/>
    </row>
    <row r="9" spans="1:12" x14ac:dyDescent="0.25">
      <c r="A9" s="4"/>
      <c r="B9" s="5" t="s">
        <v>18</v>
      </c>
      <c r="C9" s="14">
        <v>-1</v>
      </c>
      <c r="D9" s="4"/>
      <c r="E9" s="5" t="s">
        <v>18</v>
      </c>
      <c r="F9" s="14">
        <f t="shared" si="0"/>
        <v>1</v>
      </c>
      <c r="G9" s="4"/>
      <c r="H9" s="4"/>
    </row>
    <row r="10" spans="1:12" x14ac:dyDescent="0.25">
      <c r="A10" s="4"/>
      <c r="B10" s="5" t="s">
        <v>19</v>
      </c>
      <c r="C10" s="14">
        <v>-1</v>
      </c>
      <c r="D10" s="4"/>
      <c r="E10" s="5" t="s">
        <v>19</v>
      </c>
      <c r="F10" s="14">
        <f t="shared" si="0"/>
        <v>1</v>
      </c>
      <c r="G10" s="4"/>
      <c r="H10" s="4"/>
    </row>
    <row r="11" spans="1:12" x14ac:dyDescent="0.25">
      <c r="A11" s="4"/>
      <c r="B11" s="5"/>
      <c r="C11" s="3"/>
      <c r="D11" s="4"/>
      <c r="E11" s="5"/>
      <c r="F11" s="3"/>
      <c r="G11" s="4"/>
      <c r="H11" s="4"/>
    </row>
    <row r="12" spans="1:12" x14ac:dyDescent="0.25">
      <c r="A12" s="4"/>
      <c r="B12" s="5"/>
      <c r="C12" s="3"/>
      <c r="D12" s="4"/>
      <c r="E12" s="5"/>
      <c r="F12" s="3"/>
      <c r="G12" s="4"/>
      <c r="H12" s="4"/>
    </row>
    <row r="13" spans="1:12" x14ac:dyDescent="0.25">
      <c r="A13" s="4"/>
      <c r="B13" s="5" t="s">
        <v>20</v>
      </c>
      <c r="C13" s="19">
        <f>'Path Loss Calculator'!D28</f>
        <v>-111.5248501887865</v>
      </c>
      <c r="D13" s="4"/>
      <c r="E13" s="5" t="s">
        <v>20</v>
      </c>
      <c r="F13" s="19">
        <f>C13*-1</f>
        <v>111.5248501887865</v>
      </c>
      <c r="G13" s="4"/>
      <c r="H13" s="4"/>
    </row>
    <row r="14" spans="1:12" x14ac:dyDescent="0.25">
      <c r="A14" s="4"/>
      <c r="B14" s="5"/>
      <c r="C14" s="3"/>
      <c r="D14" s="4"/>
      <c r="E14" s="5"/>
      <c r="F14" s="3"/>
      <c r="G14" s="4"/>
      <c r="H14" s="4"/>
    </row>
    <row r="15" spans="1:12" x14ac:dyDescent="0.25">
      <c r="A15" s="4"/>
      <c r="B15" s="5"/>
      <c r="C15" s="3"/>
      <c r="D15" s="4"/>
      <c r="E15" s="5"/>
      <c r="F15" s="3"/>
      <c r="G15" s="4"/>
      <c r="H15" s="4"/>
    </row>
    <row r="16" spans="1:12" x14ac:dyDescent="0.25">
      <c r="A16" s="4"/>
      <c r="B16" s="5" t="s">
        <v>21</v>
      </c>
      <c r="C16" s="14">
        <v>6</v>
      </c>
      <c r="D16" s="4"/>
      <c r="E16" s="5" t="s">
        <v>21</v>
      </c>
      <c r="F16" s="14">
        <f>C16*-1</f>
        <v>-6</v>
      </c>
      <c r="G16" s="4"/>
      <c r="H16" s="4"/>
      <c r="L16" s="20"/>
    </row>
    <row r="17" spans="1:8" x14ac:dyDescent="0.25">
      <c r="A17" s="4"/>
      <c r="B17" s="5" t="s">
        <v>17</v>
      </c>
      <c r="C17" s="14">
        <v>-3</v>
      </c>
      <c r="D17" s="4"/>
      <c r="E17" s="5" t="s">
        <v>17</v>
      </c>
      <c r="F17" s="14">
        <f t="shared" ref="F17:F19" si="1">C17*-1</f>
        <v>3</v>
      </c>
      <c r="G17" s="4"/>
      <c r="H17" s="4"/>
    </row>
    <row r="18" spans="1:8" x14ac:dyDescent="0.25">
      <c r="A18" s="4"/>
      <c r="B18" s="5" t="s">
        <v>18</v>
      </c>
      <c r="C18" s="14">
        <v>-1</v>
      </c>
      <c r="D18" s="4"/>
      <c r="E18" s="5" t="s">
        <v>18</v>
      </c>
      <c r="F18" s="14">
        <f t="shared" si="1"/>
        <v>1</v>
      </c>
      <c r="G18" s="4"/>
      <c r="H18" s="4"/>
    </row>
    <row r="19" spans="1:8" x14ac:dyDescent="0.25">
      <c r="A19" s="4"/>
      <c r="B19" s="5" t="s">
        <v>19</v>
      </c>
      <c r="C19" s="14">
        <v>-1</v>
      </c>
      <c r="D19" s="4"/>
      <c r="E19" s="5" t="s">
        <v>19</v>
      </c>
      <c r="F19" s="14">
        <f t="shared" si="1"/>
        <v>1</v>
      </c>
      <c r="G19" s="4"/>
      <c r="H19" s="4"/>
    </row>
    <row r="20" spans="1:8" x14ac:dyDescent="0.25">
      <c r="A20" s="4"/>
      <c r="B20" s="5" t="s">
        <v>23</v>
      </c>
      <c r="C20" s="13">
        <f>SUM(C6:C19)</f>
        <v>-89.524850188786502</v>
      </c>
      <c r="D20" s="4"/>
      <c r="E20" s="5" t="s">
        <v>24</v>
      </c>
      <c r="F20" s="13">
        <f>SUM(F6:F19)</f>
        <v>19.524850188786502</v>
      </c>
      <c r="G20" s="4"/>
      <c r="H20" s="4"/>
    </row>
    <row r="21" spans="1:8" x14ac:dyDescent="0.25">
      <c r="A21" s="4"/>
      <c r="B21" s="2"/>
      <c r="C21" s="3"/>
      <c r="D21" s="4"/>
      <c r="E21" s="4"/>
      <c r="F21" s="4"/>
      <c r="G21" s="4"/>
      <c r="H21" s="4"/>
    </row>
    <row r="22" spans="1:8" x14ac:dyDescent="0.25">
      <c r="A22" s="4"/>
      <c r="B22" s="4"/>
      <c r="C22" s="7"/>
      <c r="D22" s="4"/>
      <c r="E22" s="4"/>
      <c r="F22" s="4"/>
      <c r="G22" s="4"/>
      <c r="H22" s="4"/>
    </row>
    <row r="23" spans="1:8" x14ac:dyDescent="0.25">
      <c r="A23" s="4"/>
      <c r="B23" s="4"/>
      <c r="C23" s="7"/>
      <c r="D23" s="4"/>
      <c r="E23" s="4"/>
      <c r="F23" s="4"/>
      <c r="G23" s="4"/>
      <c r="H23" s="4"/>
    </row>
    <row r="24" spans="1:8" x14ac:dyDescent="0.25">
      <c r="A24" s="4"/>
      <c r="B24" s="4"/>
      <c r="C24" s="7"/>
      <c r="D24" s="4"/>
      <c r="E24" s="4"/>
      <c r="F24" s="4"/>
      <c r="G24" s="4"/>
      <c r="H24" s="4"/>
    </row>
    <row r="25" spans="1:8" x14ac:dyDescent="0.25">
      <c r="A25" s="4"/>
      <c r="B25" s="4"/>
      <c r="C25" s="7"/>
      <c r="D25" s="4"/>
      <c r="E25" s="4"/>
      <c r="F25" s="4"/>
      <c r="G25" s="4"/>
      <c r="H25" s="4"/>
    </row>
    <row r="26" spans="1:8" x14ac:dyDescent="0.25">
      <c r="A26" s="4"/>
      <c r="B26" s="4"/>
      <c r="C26" s="7"/>
      <c r="D26" s="4"/>
      <c r="E26" s="4"/>
      <c r="F26" s="4"/>
      <c r="G26" s="4"/>
      <c r="H26" s="4"/>
    </row>
    <row r="27" spans="1:8" x14ac:dyDescent="0.25">
      <c r="A27" s="4"/>
      <c r="B27" s="4"/>
      <c r="C27" s="7"/>
      <c r="D27" s="4"/>
      <c r="E27" s="4"/>
      <c r="F27" s="4"/>
      <c r="G27" s="4"/>
      <c r="H27" s="4"/>
    </row>
    <row r="28" spans="1:8" x14ac:dyDescent="0.25">
      <c r="A28" s="4"/>
      <c r="B28" s="4"/>
      <c r="C28" s="7"/>
      <c r="D28" s="4"/>
      <c r="E28" s="4"/>
      <c r="F28" s="4"/>
      <c r="G28" s="4"/>
      <c r="H28" s="4"/>
    </row>
    <row r="29" spans="1:8" x14ac:dyDescent="0.25">
      <c r="A29" s="4"/>
      <c r="B29" s="4"/>
      <c r="C29" s="7"/>
      <c r="D29" s="4"/>
      <c r="E29" s="4"/>
      <c r="F29" s="4"/>
      <c r="G29" s="4"/>
      <c r="H29" s="4"/>
    </row>
    <row r="30" spans="1:8" x14ac:dyDescent="0.25">
      <c r="A30" s="4"/>
      <c r="B30" s="4"/>
      <c r="C30" s="7"/>
      <c r="D30" s="4"/>
      <c r="E30" s="4"/>
      <c r="F30" s="4"/>
      <c r="G30" s="4"/>
      <c r="H30" s="4"/>
    </row>
    <row r="31" spans="1:8" x14ac:dyDescent="0.25">
      <c r="A31" s="4"/>
      <c r="B31" s="4"/>
      <c r="C31" s="7"/>
      <c r="D31" s="4"/>
      <c r="E31" s="4"/>
      <c r="F31" s="4"/>
      <c r="G31" s="4"/>
      <c r="H31" s="4"/>
    </row>
    <row r="32" spans="1:8" x14ac:dyDescent="0.25">
      <c r="A32" s="4"/>
      <c r="B32" s="4"/>
      <c r="C32" s="7"/>
      <c r="D32" s="4"/>
      <c r="E32" s="4"/>
      <c r="F32" s="4"/>
      <c r="G32" s="4"/>
      <c r="H32" s="4"/>
    </row>
    <row r="33" spans="1:8" x14ac:dyDescent="0.25">
      <c r="A33" s="4"/>
      <c r="B33" s="4"/>
      <c r="C33" s="7"/>
      <c r="D33" s="4"/>
      <c r="E33" s="4"/>
      <c r="F33" s="4"/>
      <c r="G33" s="4"/>
      <c r="H33" s="4"/>
    </row>
    <row r="34" spans="1:8" x14ac:dyDescent="0.25">
      <c r="A34" s="4"/>
      <c r="B34" s="4"/>
      <c r="C34" s="7"/>
      <c r="D34" s="4"/>
      <c r="E34" s="4"/>
      <c r="F34" s="4"/>
      <c r="G34" s="4"/>
      <c r="H34" s="4"/>
    </row>
  </sheetData>
  <sheetProtection password="CDC0" sheet="1" objects="1" scenarios="1"/>
  <protectedRanges>
    <protectedRange sqref="F16:F19" name="Range4"/>
    <protectedRange sqref="F6:F10" name="Range3"/>
    <protectedRange sqref="C16:C19" name="Range2"/>
    <protectedRange sqref="C6:C10" name="Range1"/>
  </protectedRange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Path Loss Calculator</vt:lpstr>
      <vt:lpstr>Path budget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Williams</dc:creator>
  <cp:lastModifiedBy>Steve Williams</cp:lastModifiedBy>
  <dcterms:created xsi:type="dcterms:W3CDTF">2020-11-16T23:11:26Z</dcterms:created>
  <dcterms:modified xsi:type="dcterms:W3CDTF">2020-11-18T22:14:44Z</dcterms:modified>
</cp:coreProperties>
</file>